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</sheets>
  <definedNames>
    <definedName name="_xlnm._FilterDatabase" localSheetId="0" hidden="1">Sheet1!$A$3:$K$62</definedName>
  </definedNames>
  <calcPr calcId="144525"/>
</workbook>
</file>

<file path=xl/sharedStrings.xml><?xml version="1.0" encoding="utf-8"?>
<sst xmlns="http://schemas.openxmlformats.org/spreadsheetml/2006/main" count="255" uniqueCount="134">
  <si>
    <r>
      <rPr>
        <b/>
        <sz val="14"/>
        <color theme="1"/>
        <rFont val="仿宋"/>
        <charset val="134"/>
      </rPr>
      <t>工商管理专业（</t>
    </r>
    <r>
      <rPr>
        <b/>
        <sz val="14"/>
        <color theme="1"/>
        <rFont val="Times New Roman"/>
        <charset val="134"/>
      </rPr>
      <t>MBA</t>
    </r>
    <r>
      <rPr>
        <b/>
        <sz val="14"/>
        <color theme="1"/>
        <rFont val="仿宋"/>
        <charset val="134"/>
      </rPr>
      <t>）调剂拟录取名单</t>
    </r>
  </si>
  <si>
    <r>
      <rPr>
        <b/>
        <sz val="11"/>
        <rFont val="仿宋"/>
        <charset val="134"/>
      </rPr>
      <t>序号</t>
    </r>
  </si>
  <si>
    <r>
      <rPr>
        <b/>
        <sz val="11"/>
        <rFont val="仿宋"/>
        <charset val="134"/>
      </rPr>
      <t>考生姓名</t>
    </r>
  </si>
  <si>
    <r>
      <rPr>
        <b/>
        <sz val="11"/>
        <rFont val="仿宋"/>
        <charset val="134"/>
      </rPr>
      <t>考生编号</t>
    </r>
  </si>
  <si>
    <r>
      <rPr>
        <b/>
        <sz val="11"/>
        <rFont val="仿宋"/>
        <charset val="134"/>
      </rPr>
      <t>学习方式</t>
    </r>
  </si>
  <si>
    <r>
      <rPr>
        <b/>
        <sz val="11"/>
        <rFont val="仿宋"/>
        <charset val="134"/>
      </rPr>
      <t>初试成绩</t>
    </r>
  </si>
  <si>
    <r>
      <rPr>
        <b/>
        <sz val="11"/>
        <rFont val="仿宋"/>
        <charset val="134"/>
      </rPr>
      <t>复试成绩</t>
    </r>
  </si>
  <si>
    <r>
      <rPr>
        <b/>
        <sz val="11"/>
        <rFont val="仿宋"/>
        <charset val="134"/>
      </rPr>
      <t>总成绩</t>
    </r>
  </si>
  <si>
    <t>状态</t>
  </si>
  <si>
    <r>
      <rPr>
        <b/>
        <sz val="11"/>
        <rFont val="仿宋"/>
        <charset val="134"/>
      </rPr>
      <t>外语面试成绩</t>
    </r>
  </si>
  <si>
    <r>
      <rPr>
        <b/>
        <sz val="11"/>
        <rFont val="仿宋"/>
        <charset val="134"/>
      </rPr>
      <t>专业综合面试成绩</t>
    </r>
  </si>
  <si>
    <r>
      <rPr>
        <b/>
        <sz val="11"/>
        <rFont val="仿宋"/>
        <charset val="134"/>
      </rPr>
      <t>政治理论笔试成绩</t>
    </r>
  </si>
  <si>
    <r>
      <rPr>
        <sz val="11"/>
        <color theme="1"/>
        <rFont val="仿宋"/>
        <charset val="134"/>
      </rPr>
      <t>张最</t>
    </r>
  </si>
  <si>
    <t>144302087000438</t>
  </si>
  <si>
    <r>
      <rPr>
        <sz val="11"/>
        <color theme="1"/>
        <rFont val="仿宋"/>
        <charset val="134"/>
      </rPr>
      <t>非全日制</t>
    </r>
  </si>
  <si>
    <t>拟录取</t>
  </si>
  <si>
    <r>
      <rPr>
        <sz val="11"/>
        <color theme="1"/>
        <rFont val="仿宋"/>
        <charset val="134"/>
      </rPr>
      <t>范美玲</t>
    </r>
  </si>
  <si>
    <t>104902108002104</t>
  </si>
  <si>
    <r>
      <rPr>
        <sz val="11"/>
        <color theme="1"/>
        <rFont val="仿宋"/>
        <charset val="134"/>
      </rPr>
      <t>赵锐</t>
    </r>
  </si>
  <si>
    <t>114132116301132</t>
  </si>
  <si>
    <r>
      <rPr>
        <sz val="11"/>
        <color theme="1"/>
        <rFont val="仿宋"/>
        <charset val="134"/>
      </rPr>
      <t>余启明</t>
    </r>
  </si>
  <si>
    <t>101252000005552</t>
  </si>
  <si>
    <r>
      <rPr>
        <sz val="11"/>
        <color theme="1"/>
        <rFont val="仿宋"/>
        <charset val="134"/>
      </rPr>
      <t>赵辰</t>
    </r>
  </si>
  <si>
    <t>106102125102563</t>
  </si>
  <si>
    <r>
      <rPr>
        <sz val="11"/>
        <color theme="1"/>
        <rFont val="仿宋"/>
        <charset val="134"/>
      </rPr>
      <t>王安琪</t>
    </r>
  </si>
  <si>
    <t>105742000002086</t>
  </si>
  <si>
    <r>
      <rPr>
        <sz val="11"/>
        <color theme="1"/>
        <rFont val="仿宋"/>
        <charset val="134"/>
      </rPr>
      <t>王雪宁</t>
    </r>
  </si>
  <si>
    <t>106142125109078</t>
  </si>
  <si>
    <r>
      <rPr>
        <sz val="11"/>
        <color theme="1"/>
        <rFont val="仿宋"/>
        <charset val="134"/>
      </rPr>
      <t>杨丽芳</t>
    </r>
  </si>
  <si>
    <t>100192111902781</t>
  </si>
  <si>
    <r>
      <rPr>
        <sz val="11"/>
        <color theme="1"/>
        <rFont val="仿宋"/>
        <charset val="134"/>
      </rPr>
      <t>范灵燕</t>
    </r>
  </si>
  <si>
    <t>144302087001879</t>
  </si>
  <si>
    <r>
      <rPr>
        <sz val="11"/>
        <color theme="1"/>
        <rFont val="仿宋"/>
        <charset val="134"/>
      </rPr>
      <t>赵丽叶</t>
    </r>
  </si>
  <si>
    <t>100192111901761</t>
  </si>
  <si>
    <r>
      <rPr>
        <sz val="11"/>
        <color theme="1"/>
        <rFont val="仿宋"/>
        <charset val="134"/>
      </rPr>
      <t>刘甲豪</t>
    </r>
  </si>
  <si>
    <t>104592410012391</t>
  </si>
  <si>
    <r>
      <rPr>
        <sz val="11"/>
        <color theme="1"/>
        <rFont val="仿宋"/>
        <charset val="134"/>
      </rPr>
      <t>王仲凯</t>
    </r>
  </si>
  <si>
    <t>107312116506064</t>
  </si>
  <si>
    <r>
      <rPr>
        <sz val="11"/>
        <color theme="1"/>
        <rFont val="仿宋"/>
        <charset val="134"/>
      </rPr>
      <t>丁月虹</t>
    </r>
  </si>
  <si>
    <t>100192111902530</t>
  </si>
  <si>
    <r>
      <rPr>
        <sz val="11"/>
        <color theme="1"/>
        <rFont val="仿宋"/>
        <charset val="134"/>
      </rPr>
      <t>吴爽</t>
    </r>
  </si>
  <si>
    <t>100802917050173</t>
  </si>
  <si>
    <r>
      <rPr>
        <sz val="11"/>
        <color theme="1"/>
        <rFont val="仿宋"/>
        <charset val="134"/>
      </rPr>
      <t>文雪平</t>
    </r>
  </si>
  <si>
    <t>100942132811634</t>
  </si>
  <si>
    <r>
      <rPr>
        <sz val="11"/>
        <color theme="1"/>
        <rFont val="仿宋"/>
        <charset val="134"/>
      </rPr>
      <t>张帆</t>
    </r>
  </si>
  <si>
    <t>100192111902514</t>
  </si>
  <si>
    <r>
      <rPr>
        <sz val="11"/>
        <color theme="1"/>
        <rFont val="仿宋"/>
        <charset val="134"/>
      </rPr>
      <t>张文文</t>
    </r>
  </si>
  <si>
    <t>104222510904534</t>
  </si>
  <si>
    <r>
      <rPr>
        <sz val="11"/>
        <color theme="1"/>
        <rFont val="仿宋"/>
        <charset val="134"/>
      </rPr>
      <t>栗磊</t>
    </r>
  </si>
  <si>
    <t>100192130703589</t>
  </si>
  <si>
    <r>
      <rPr>
        <sz val="11"/>
        <color theme="1"/>
        <rFont val="仿宋"/>
        <charset val="134"/>
      </rPr>
      <t>朱保磊</t>
    </r>
  </si>
  <si>
    <t>100562027024135</t>
  </si>
  <si>
    <r>
      <rPr>
        <sz val="11"/>
        <color theme="1"/>
        <rFont val="仿宋"/>
        <charset val="134"/>
      </rPr>
      <t>刘楠</t>
    </r>
  </si>
  <si>
    <t>100072000007497</t>
  </si>
  <si>
    <r>
      <rPr>
        <sz val="11"/>
        <color theme="1"/>
        <rFont val="仿宋"/>
        <charset val="134"/>
      </rPr>
      <t>武芸荞</t>
    </r>
  </si>
  <si>
    <t>144302087001300</t>
  </si>
  <si>
    <r>
      <rPr>
        <sz val="11"/>
        <color theme="1"/>
        <rFont val="仿宋"/>
        <charset val="134"/>
      </rPr>
      <t>路俐丽</t>
    </r>
  </si>
  <si>
    <t>100552399984146</t>
  </si>
  <si>
    <r>
      <rPr>
        <sz val="11"/>
        <color theme="1"/>
        <rFont val="仿宋"/>
        <charset val="134"/>
      </rPr>
      <t>顾叶</t>
    </r>
  </si>
  <si>
    <t>100192111902654</t>
  </si>
  <si>
    <r>
      <rPr>
        <sz val="11"/>
        <color theme="1"/>
        <rFont val="仿宋"/>
        <charset val="134"/>
      </rPr>
      <t>戚新丹</t>
    </r>
  </si>
  <si>
    <t>104592410012208</t>
  </si>
  <si>
    <r>
      <rPr>
        <sz val="11"/>
        <color theme="1"/>
        <rFont val="仿宋"/>
        <charset val="134"/>
      </rPr>
      <t>孙文萍</t>
    </r>
  </si>
  <si>
    <t>106132125101997</t>
  </si>
  <si>
    <r>
      <rPr>
        <sz val="11"/>
        <color theme="1"/>
        <rFont val="仿宋"/>
        <charset val="134"/>
      </rPr>
      <t>孙运强</t>
    </r>
  </si>
  <si>
    <t>100802917060690</t>
  </si>
  <si>
    <r>
      <rPr>
        <sz val="11"/>
        <color theme="1"/>
        <rFont val="仿宋"/>
        <charset val="134"/>
      </rPr>
      <t>夏宗京</t>
    </r>
  </si>
  <si>
    <t>100192111901793</t>
  </si>
  <si>
    <r>
      <rPr>
        <sz val="11"/>
        <color theme="1"/>
        <rFont val="仿宋"/>
        <charset val="134"/>
      </rPr>
      <t>李昱荣</t>
    </r>
  </si>
  <si>
    <t>100082250009729</t>
  </si>
  <si>
    <r>
      <rPr>
        <sz val="11"/>
        <color theme="1"/>
        <rFont val="仿宋"/>
        <charset val="134"/>
      </rPr>
      <t>于鹤姣</t>
    </r>
  </si>
  <si>
    <t>100802917050378</t>
  </si>
  <si>
    <r>
      <rPr>
        <sz val="11"/>
        <color theme="1"/>
        <rFont val="仿宋"/>
        <charset val="134"/>
      </rPr>
      <t>潘佳蕙</t>
    </r>
  </si>
  <si>
    <t>100192111901723</t>
  </si>
  <si>
    <r>
      <rPr>
        <sz val="11"/>
        <color theme="1"/>
        <rFont val="仿宋"/>
        <charset val="134"/>
      </rPr>
      <t>陆云</t>
    </r>
  </si>
  <si>
    <t>100192111901807</t>
  </si>
  <si>
    <r>
      <rPr>
        <sz val="11"/>
        <color theme="1"/>
        <rFont val="仿宋"/>
        <charset val="134"/>
      </rPr>
      <t>赵宗圆</t>
    </r>
  </si>
  <si>
    <t>106142125119241</t>
  </si>
  <si>
    <r>
      <rPr>
        <sz val="11"/>
        <color theme="1"/>
        <rFont val="仿宋"/>
        <charset val="134"/>
      </rPr>
      <t>王酉月</t>
    </r>
  </si>
  <si>
    <t>100082250009630</t>
  </si>
  <si>
    <r>
      <rPr>
        <sz val="11"/>
        <color theme="1"/>
        <rFont val="仿宋"/>
        <charset val="134"/>
      </rPr>
      <t>路洋</t>
    </r>
  </si>
  <si>
    <t>100272999022130</t>
  </si>
  <si>
    <r>
      <rPr>
        <sz val="11"/>
        <color theme="1"/>
        <rFont val="仿宋"/>
        <charset val="134"/>
      </rPr>
      <t>牛晨</t>
    </r>
  </si>
  <si>
    <t>104222510902230</t>
  </si>
  <si>
    <r>
      <rPr>
        <sz val="11"/>
        <color theme="1"/>
        <rFont val="仿宋"/>
        <charset val="134"/>
      </rPr>
      <t>李静</t>
    </r>
  </si>
  <si>
    <t>100192111901711</t>
  </si>
  <si>
    <r>
      <rPr>
        <sz val="11"/>
        <color theme="1"/>
        <rFont val="仿宋"/>
        <charset val="134"/>
      </rPr>
      <t>焦琬玥</t>
    </r>
  </si>
  <si>
    <t>100192111902214</t>
  </si>
  <si>
    <r>
      <rPr>
        <sz val="11"/>
        <color theme="1"/>
        <rFont val="仿宋"/>
        <charset val="134"/>
      </rPr>
      <t>杜宪</t>
    </r>
  </si>
  <si>
    <t>100072000007518</t>
  </si>
  <si>
    <r>
      <rPr>
        <sz val="11"/>
        <color theme="1"/>
        <rFont val="仿宋"/>
        <charset val="134"/>
      </rPr>
      <t>王善男</t>
    </r>
  </si>
  <si>
    <t>104222510101939</t>
  </si>
  <si>
    <r>
      <rPr>
        <sz val="11"/>
        <color theme="1"/>
        <rFont val="仿宋"/>
        <charset val="134"/>
      </rPr>
      <t>刘雪燕</t>
    </r>
  </si>
  <si>
    <t>100192111902463</t>
  </si>
  <si>
    <r>
      <rPr>
        <sz val="11"/>
        <color theme="1"/>
        <rFont val="仿宋"/>
        <charset val="134"/>
      </rPr>
      <t>刘洲洋</t>
    </r>
  </si>
  <si>
    <t>100192371408996</t>
  </si>
  <si>
    <r>
      <rPr>
        <sz val="11"/>
        <color theme="1"/>
        <rFont val="仿宋"/>
        <charset val="134"/>
      </rPr>
      <t>李国玉</t>
    </r>
  </si>
  <si>
    <t>100192111902629</t>
  </si>
  <si>
    <r>
      <rPr>
        <sz val="11"/>
        <color theme="1"/>
        <rFont val="仿宋"/>
        <charset val="134"/>
      </rPr>
      <t>于保昌</t>
    </r>
  </si>
  <si>
    <t>100192111901975</t>
  </si>
  <si>
    <r>
      <rPr>
        <sz val="11"/>
        <color theme="1"/>
        <rFont val="仿宋"/>
        <charset val="134"/>
      </rPr>
      <t>任夏楠</t>
    </r>
  </si>
  <si>
    <t>104222510103053</t>
  </si>
  <si>
    <r>
      <rPr>
        <sz val="11"/>
        <color theme="1"/>
        <rFont val="仿宋"/>
        <charset val="134"/>
      </rPr>
      <t>闻雯</t>
    </r>
  </si>
  <si>
    <t>104222510903078</t>
  </si>
  <si>
    <r>
      <rPr>
        <sz val="11"/>
        <color theme="1"/>
        <rFont val="仿宋"/>
        <charset val="134"/>
      </rPr>
      <t>刘续君</t>
    </r>
  </si>
  <si>
    <t>104222510103846</t>
  </si>
  <si>
    <r>
      <rPr>
        <sz val="11"/>
        <rFont val="仿宋"/>
        <charset val="134"/>
      </rPr>
      <t>谢莹莹</t>
    </r>
  </si>
  <si>
    <t>105892006001325</t>
  </si>
  <si>
    <r>
      <rPr>
        <sz val="11"/>
        <color theme="1"/>
        <rFont val="仿宋"/>
        <charset val="134"/>
      </rPr>
      <t>杨勇前</t>
    </r>
  </si>
  <si>
    <t>100062210105855</t>
  </si>
  <si>
    <r>
      <rPr>
        <sz val="11"/>
        <rFont val="仿宋"/>
        <charset val="134"/>
      </rPr>
      <t>潘嘉豪</t>
    </r>
  </si>
  <si>
    <t>100272999021765</t>
  </si>
  <si>
    <r>
      <rPr>
        <sz val="11"/>
        <color theme="1"/>
        <rFont val="仿宋"/>
        <charset val="134"/>
      </rPr>
      <t>白雪</t>
    </r>
  </si>
  <si>
    <t>100192111902364</t>
  </si>
  <si>
    <r>
      <rPr>
        <sz val="11"/>
        <color theme="1"/>
        <rFont val="仿宋"/>
        <charset val="134"/>
      </rPr>
      <t>尹兴东</t>
    </r>
  </si>
  <si>
    <t>104222510102407</t>
  </si>
  <si>
    <r>
      <rPr>
        <sz val="11"/>
        <color theme="1"/>
        <rFont val="仿宋"/>
        <charset val="134"/>
      </rPr>
      <t>晏忠洁</t>
    </r>
  </si>
  <si>
    <t>100272999021632</t>
  </si>
  <si>
    <r>
      <rPr>
        <sz val="11"/>
        <color theme="1"/>
        <rFont val="仿宋"/>
        <charset val="134"/>
      </rPr>
      <t>陈海琪</t>
    </r>
  </si>
  <si>
    <t>100132111350984</t>
  </si>
  <si>
    <r>
      <rPr>
        <sz val="11"/>
        <color theme="1"/>
        <rFont val="仿宋"/>
        <charset val="134"/>
      </rPr>
      <t>陈媛</t>
    </r>
  </si>
  <si>
    <t>100192111901994</t>
  </si>
  <si>
    <r>
      <rPr>
        <sz val="11"/>
        <color theme="1"/>
        <rFont val="仿宋"/>
        <charset val="134"/>
      </rPr>
      <t>李明辉</t>
    </r>
  </si>
  <si>
    <t>100082250011394</t>
  </si>
  <si>
    <r>
      <rPr>
        <sz val="11"/>
        <color theme="1"/>
        <rFont val="仿宋"/>
        <charset val="134"/>
      </rPr>
      <t>王德荣</t>
    </r>
  </si>
  <si>
    <t>104592410010614</t>
  </si>
  <si>
    <r>
      <rPr>
        <sz val="11"/>
        <color theme="1"/>
        <rFont val="仿宋"/>
        <charset val="134"/>
      </rPr>
      <t>赵婷</t>
    </r>
  </si>
  <si>
    <t>100192111901840</t>
  </si>
  <si>
    <t>郭燕云</t>
  </si>
  <si>
    <t>100192111902345</t>
  </si>
  <si>
    <t>非全日制</t>
  </si>
  <si>
    <t>考生自愿放弃</t>
  </si>
  <si>
    <t>申兰</t>
  </si>
  <si>
    <t>100272999021054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</si>
</sst>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C00000"/>
      <name val="Times New Roman"/>
      <charset val="134"/>
    </font>
    <font>
      <sz val="11"/>
      <color rgb="FFC00000"/>
      <name val="仿宋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仿宋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topLeftCell="A57" workbookViewId="0">
      <selection activeCell="K4" sqref="K4:K60"/>
    </sheetView>
  </sheetViews>
  <sheetFormatPr defaultColWidth="8.72727272727273" defaultRowHeight="14"/>
  <cols>
    <col min="1" max="1" width="12.5454545454545" style="5" customWidth="1"/>
    <col min="2" max="2" width="10.2727272727273" style="5" customWidth="1"/>
    <col min="3" max="3" width="17.3636363636364" style="5" customWidth="1"/>
    <col min="4" max="4" width="9.81818181818182" style="5" customWidth="1"/>
    <col min="5" max="5" width="9.27272727272727" style="5" customWidth="1"/>
    <col min="6" max="6" width="17.5454545454545" style="7" customWidth="1"/>
    <col min="7" max="7" width="21.4545454545455" style="7" customWidth="1"/>
    <col min="8" max="8" width="20.6363636363636" style="5" customWidth="1"/>
    <col min="9" max="10" width="12.5454545454545" style="5" customWidth="1"/>
    <col min="11" max="11" width="12.5454545454545" style="8" customWidth="1"/>
    <col min="12" max="16384" width="8.72727272727273" style="5"/>
  </cols>
  <sheetData>
    <row r="1" s="5" customFormat="1" ht="17.5" spans="1:11">
      <c r="A1" s="9" t="s">
        <v>0</v>
      </c>
      <c r="B1" s="9"/>
      <c r="C1" s="9"/>
      <c r="D1" s="9"/>
      <c r="E1" s="9"/>
      <c r="F1" s="10"/>
      <c r="G1" s="10"/>
      <c r="H1" s="9"/>
      <c r="I1" s="9"/>
      <c r="J1" s="9"/>
      <c r="K1" s="20"/>
    </row>
    <row r="2" s="5" customForma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/>
      <c r="H2" s="12"/>
      <c r="I2" s="12"/>
      <c r="J2" s="13" t="s">
        <v>7</v>
      </c>
      <c r="K2" s="21" t="s">
        <v>8</v>
      </c>
    </row>
    <row r="3" s="5" customFormat="1" ht="18" customHeight="1" spans="1:11">
      <c r="A3" s="11"/>
      <c r="B3" s="11"/>
      <c r="C3" s="11"/>
      <c r="D3" s="11"/>
      <c r="E3" s="11"/>
      <c r="F3" s="13" t="s">
        <v>9</v>
      </c>
      <c r="G3" s="13" t="s">
        <v>10</v>
      </c>
      <c r="H3" s="14" t="s">
        <v>11</v>
      </c>
      <c r="I3" s="14" t="s">
        <v>6</v>
      </c>
      <c r="J3" s="13"/>
      <c r="K3" s="21"/>
    </row>
    <row r="4" s="5" customFormat="1" spans="1:11">
      <c r="A4" s="15">
        <v>1</v>
      </c>
      <c r="B4" s="15" t="s">
        <v>12</v>
      </c>
      <c r="C4" s="23" t="s">
        <v>13</v>
      </c>
      <c r="D4" s="15" t="s">
        <v>14</v>
      </c>
      <c r="E4" s="15">
        <v>228</v>
      </c>
      <c r="F4" s="16">
        <v>87.72</v>
      </c>
      <c r="G4" s="16">
        <v>88.3141622985828</v>
      </c>
      <c r="H4" s="16">
        <v>92</v>
      </c>
      <c r="I4" s="16">
        <f t="shared" ref="I4:I55" si="0">G4*70%+F4*25%+H4*5%</f>
        <v>88.349913609008</v>
      </c>
      <c r="J4" s="16">
        <f t="shared" ref="J4:J55" si="1">E4/300*100*70%+I4*30%</f>
        <v>79.7049740827024</v>
      </c>
      <c r="K4" s="22" t="s">
        <v>15</v>
      </c>
    </row>
    <row r="5" s="5" customFormat="1" spans="1:11">
      <c r="A5" s="15">
        <v>2</v>
      </c>
      <c r="B5" s="15" t="s">
        <v>16</v>
      </c>
      <c r="C5" s="15" t="s">
        <v>17</v>
      </c>
      <c r="D5" s="15" t="s">
        <v>14</v>
      </c>
      <c r="E5" s="15">
        <v>225</v>
      </c>
      <c r="F5" s="16">
        <v>73.41</v>
      </c>
      <c r="G5" s="16">
        <v>86.1112364867822</v>
      </c>
      <c r="H5" s="16">
        <v>91.5</v>
      </c>
      <c r="I5" s="16">
        <f t="shared" si="0"/>
        <v>83.2053655407475</v>
      </c>
      <c r="J5" s="16">
        <f t="shared" si="1"/>
        <v>77.4616096622243</v>
      </c>
      <c r="K5" s="22" t="s">
        <v>15</v>
      </c>
    </row>
    <row r="6" s="5" customFormat="1" spans="1:11">
      <c r="A6" s="15">
        <v>3</v>
      </c>
      <c r="B6" s="15" t="s">
        <v>18</v>
      </c>
      <c r="C6" s="15" t="s">
        <v>19</v>
      </c>
      <c r="D6" s="15" t="s">
        <v>14</v>
      </c>
      <c r="E6" s="15">
        <v>210</v>
      </c>
      <c r="F6" s="16">
        <v>94.97</v>
      </c>
      <c r="G6" s="16">
        <v>88.848876953125</v>
      </c>
      <c r="H6" s="16">
        <v>94.5</v>
      </c>
      <c r="I6" s="16">
        <f t="shared" si="0"/>
        <v>90.6617138671875</v>
      </c>
      <c r="J6" s="16">
        <f t="shared" si="1"/>
        <v>76.1985141601563</v>
      </c>
      <c r="K6" s="22" t="s">
        <v>15</v>
      </c>
    </row>
    <row r="7" s="5" customFormat="1" spans="1:11">
      <c r="A7" s="15">
        <v>4</v>
      </c>
      <c r="B7" s="15" t="s">
        <v>20</v>
      </c>
      <c r="C7" s="15" t="s">
        <v>21</v>
      </c>
      <c r="D7" s="15" t="s">
        <v>14</v>
      </c>
      <c r="E7" s="15">
        <v>197</v>
      </c>
      <c r="F7" s="16">
        <v>87.72</v>
      </c>
      <c r="G7" s="16">
        <v>87.0728162813532</v>
      </c>
      <c r="H7" s="16">
        <v>92</v>
      </c>
      <c r="I7" s="16">
        <f t="shared" si="0"/>
        <v>87.4809713969472</v>
      </c>
      <c r="J7" s="16">
        <f t="shared" si="1"/>
        <v>72.2109580857508</v>
      </c>
      <c r="K7" s="22" t="s">
        <v>15</v>
      </c>
    </row>
    <row r="8" s="5" customFormat="1" spans="1:11">
      <c r="A8" s="15">
        <v>5</v>
      </c>
      <c r="B8" s="15" t="s">
        <v>22</v>
      </c>
      <c r="C8" s="15" t="s">
        <v>23</v>
      </c>
      <c r="D8" s="15" t="s">
        <v>14</v>
      </c>
      <c r="E8" s="15">
        <v>195</v>
      </c>
      <c r="F8" s="16">
        <v>76.51</v>
      </c>
      <c r="G8" s="16">
        <v>86.5727562814277</v>
      </c>
      <c r="H8" s="16">
        <v>93</v>
      </c>
      <c r="I8" s="16">
        <f t="shared" si="0"/>
        <v>84.3784293969994</v>
      </c>
      <c r="J8" s="16">
        <f t="shared" si="1"/>
        <v>70.8135288190998</v>
      </c>
      <c r="K8" s="22" t="s">
        <v>15</v>
      </c>
    </row>
    <row r="9" s="5" customFormat="1" spans="1:11">
      <c r="A9" s="15">
        <v>6</v>
      </c>
      <c r="B9" s="15" t="s">
        <v>24</v>
      </c>
      <c r="C9" s="15" t="s">
        <v>25</v>
      </c>
      <c r="D9" s="15" t="s">
        <v>14</v>
      </c>
      <c r="E9" s="15">
        <v>194</v>
      </c>
      <c r="F9" s="16">
        <v>88.69</v>
      </c>
      <c r="G9" s="16">
        <v>83.8362611116124</v>
      </c>
      <c r="H9" s="16">
        <v>88.5</v>
      </c>
      <c r="I9" s="16">
        <f t="shared" si="0"/>
        <v>85.2828827781287</v>
      </c>
      <c r="J9" s="16">
        <f t="shared" si="1"/>
        <v>70.8515315001053</v>
      </c>
      <c r="K9" s="22" t="s">
        <v>15</v>
      </c>
    </row>
    <row r="10" s="5" customFormat="1" spans="1:11">
      <c r="A10" s="15">
        <v>7</v>
      </c>
      <c r="B10" s="15" t="s">
        <v>26</v>
      </c>
      <c r="C10" s="15" t="s">
        <v>27</v>
      </c>
      <c r="D10" s="15" t="s">
        <v>14</v>
      </c>
      <c r="E10" s="15">
        <v>191</v>
      </c>
      <c r="F10" s="16">
        <v>84.8</v>
      </c>
      <c r="G10" s="16">
        <v>83.2870416604248</v>
      </c>
      <c r="H10" s="16">
        <v>96</v>
      </c>
      <c r="I10" s="16">
        <f t="shared" si="0"/>
        <v>84.3009291622974</v>
      </c>
      <c r="J10" s="16">
        <f t="shared" si="1"/>
        <v>69.8569454153559</v>
      </c>
      <c r="K10" s="22" t="s">
        <v>15</v>
      </c>
    </row>
    <row r="11" s="5" customFormat="1" spans="1:11">
      <c r="A11" s="15">
        <v>8</v>
      </c>
      <c r="B11" s="15" t="s">
        <v>28</v>
      </c>
      <c r="C11" s="15" t="s">
        <v>29</v>
      </c>
      <c r="D11" s="15" t="s">
        <v>14</v>
      </c>
      <c r="E11" s="15">
        <v>190</v>
      </c>
      <c r="F11" s="16">
        <v>89.67</v>
      </c>
      <c r="G11" s="16">
        <v>84.5825779761075</v>
      </c>
      <c r="H11" s="16">
        <v>86</v>
      </c>
      <c r="I11" s="16">
        <f t="shared" si="0"/>
        <v>85.9253045832752</v>
      </c>
      <c r="J11" s="16">
        <f t="shared" si="1"/>
        <v>70.1109247083159</v>
      </c>
      <c r="K11" s="22" t="s">
        <v>15</v>
      </c>
    </row>
    <row r="12" s="5" customFormat="1" spans="1:11">
      <c r="A12" s="15">
        <v>9</v>
      </c>
      <c r="B12" s="15" t="s">
        <v>30</v>
      </c>
      <c r="C12" s="15" t="s">
        <v>31</v>
      </c>
      <c r="D12" s="15" t="s">
        <v>14</v>
      </c>
      <c r="E12" s="15">
        <v>189</v>
      </c>
      <c r="F12" s="16">
        <v>77.52</v>
      </c>
      <c r="G12" s="16">
        <v>82.1292139902836</v>
      </c>
      <c r="H12" s="16">
        <v>85.5</v>
      </c>
      <c r="I12" s="16">
        <f t="shared" si="0"/>
        <v>81.1454497931985</v>
      </c>
      <c r="J12" s="16">
        <f t="shared" si="1"/>
        <v>68.4436349379596</v>
      </c>
      <c r="K12" s="22" t="s">
        <v>15</v>
      </c>
    </row>
    <row r="13" s="5" customFormat="1" spans="1:11">
      <c r="A13" s="15">
        <v>10</v>
      </c>
      <c r="B13" s="15" t="s">
        <v>32</v>
      </c>
      <c r="C13" s="15" t="s">
        <v>33</v>
      </c>
      <c r="D13" s="15" t="s">
        <v>14</v>
      </c>
      <c r="E13" s="15">
        <v>188</v>
      </c>
      <c r="F13" s="16">
        <v>86.74</v>
      </c>
      <c r="G13" s="16">
        <v>81.7727318120534</v>
      </c>
      <c r="H13" s="16">
        <v>87</v>
      </c>
      <c r="I13" s="16">
        <f t="shared" si="0"/>
        <v>83.2759122684374</v>
      </c>
      <c r="J13" s="16">
        <f t="shared" si="1"/>
        <v>68.8494403471979</v>
      </c>
      <c r="K13" s="22" t="s">
        <v>15</v>
      </c>
    </row>
    <row r="14" s="5" customFormat="1" spans="1:11">
      <c r="A14" s="15">
        <v>11</v>
      </c>
      <c r="B14" s="15" t="s">
        <v>34</v>
      </c>
      <c r="C14" s="15" t="s">
        <v>35</v>
      </c>
      <c r="D14" s="15" t="s">
        <v>14</v>
      </c>
      <c r="E14" s="15">
        <v>188</v>
      </c>
      <c r="F14" s="16">
        <v>70.66</v>
      </c>
      <c r="G14" s="16">
        <v>85.3288948406025</v>
      </c>
      <c r="H14" s="16">
        <v>99</v>
      </c>
      <c r="I14" s="16">
        <f t="shared" si="0"/>
        <v>82.3452263884218</v>
      </c>
      <c r="J14" s="16">
        <f t="shared" si="1"/>
        <v>68.5702345831932</v>
      </c>
      <c r="K14" s="22" t="s">
        <v>15</v>
      </c>
    </row>
    <row r="15" s="5" customFormat="1" spans="1:11">
      <c r="A15" s="15">
        <v>12</v>
      </c>
      <c r="B15" s="15" t="s">
        <v>36</v>
      </c>
      <c r="C15" s="15" t="s">
        <v>37</v>
      </c>
      <c r="D15" s="15" t="s">
        <v>14</v>
      </c>
      <c r="E15" s="15">
        <v>188</v>
      </c>
      <c r="F15" s="16">
        <v>85.77</v>
      </c>
      <c r="G15" s="16">
        <v>86.5727562814277</v>
      </c>
      <c r="H15" s="16">
        <v>91.5</v>
      </c>
      <c r="I15" s="16">
        <f t="shared" si="0"/>
        <v>86.6184293969994</v>
      </c>
      <c r="J15" s="16">
        <f t="shared" si="1"/>
        <v>69.8521954857665</v>
      </c>
      <c r="K15" s="22" t="s">
        <v>15</v>
      </c>
    </row>
    <row r="16" s="5" customFormat="1" spans="1:11">
      <c r="A16" s="15">
        <v>13</v>
      </c>
      <c r="B16" s="15" t="s">
        <v>38</v>
      </c>
      <c r="C16" s="15" t="s">
        <v>39</v>
      </c>
      <c r="D16" s="15" t="s">
        <v>14</v>
      </c>
      <c r="E16" s="15">
        <v>188</v>
      </c>
      <c r="F16" s="16">
        <v>82.85</v>
      </c>
      <c r="G16" s="16">
        <v>84.5825779761075</v>
      </c>
      <c r="H16" s="16">
        <v>87</v>
      </c>
      <c r="I16" s="16">
        <f t="shared" si="0"/>
        <v>84.2703045832752</v>
      </c>
      <c r="J16" s="16">
        <f t="shared" si="1"/>
        <v>69.1477580416492</v>
      </c>
      <c r="K16" s="22" t="s">
        <v>15</v>
      </c>
    </row>
    <row r="17" s="5" customFormat="1" spans="1:11">
      <c r="A17" s="15">
        <v>14</v>
      </c>
      <c r="B17" s="15" t="s">
        <v>40</v>
      </c>
      <c r="C17" s="15" t="s">
        <v>41</v>
      </c>
      <c r="D17" s="15" t="s">
        <v>14</v>
      </c>
      <c r="E17" s="15">
        <v>186</v>
      </c>
      <c r="F17" s="16">
        <v>85.73</v>
      </c>
      <c r="G17" s="16">
        <v>82.025116786782</v>
      </c>
      <c r="H17" s="16">
        <v>80.5</v>
      </c>
      <c r="I17" s="16">
        <f t="shared" si="0"/>
        <v>82.8750817507474</v>
      </c>
      <c r="J17" s="16">
        <f t="shared" si="1"/>
        <v>68.2625245252242</v>
      </c>
      <c r="K17" s="22" t="s">
        <v>15</v>
      </c>
    </row>
    <row r="18" s="5" customFormat="1" spans="1:11">
      <c r="A18" s="15">
        <v>15</v>
      </c>
      <c r="B18" s="15" t="s">
        <v>42</v>
      </c>
      <c r="C18" s="15" t="s">
        <v>43</v>
      </c>
      <c r="D18" s="15" t="s">
        <v>14</v>
      </c>
      <c r="E18" s="15">
        <v>185</v>
      </c>
      <c r="F18" s="16">
        <v>91.13</v>
      </c>
      <c r="G18" s="16">
        <v>85.3061214582533</v>
      </c>
      <c r="H18" s="16">
        <v>93</v>
      </c>
      <c r="I18" s="16">
        <f t="shared" si="0"/>
        <v>87.1467850207773</v>
      </c>
      <c r="J18" s="16">
        <f t="shared" si="1"/>
        <v>69.3107021728999</v>
      </c>
      <c r="K18" s="22" t="s">
        <v>15</v>
      </c>
    </row>
    <row r="19" s="5" customFormat="1" spans="1:11">
      <c r="A19" s="15">
        <v>16</v>
      </c>
      <c r="B19" s="15" t="s">
        <v>44</v>
      </c>
      <c r="C19" s="15" t="s">
        <v>45</v>
      </c>
      <c r="D19" s="15" t="s">
        <v>14</v>
      </c>
      <c r="E19" s="15">
        <v>185</v>
      </c>
      <c r="F19" s="16">
        <v>87.78</v>
      </c>
      <c r="G19" s="16">
        <v>82.8758432083771</v>
      </c>
      <c r="H19" s="16">
        <v>88.5</v>
      </c>
      <c r="I19" s="16">
        <f t="shared" si="0"/>
        <v>84.383090245864</v>
      </c>
      <c r="J19" s="16">
        <f t="shared" si="1"/>
        <v>68.4815937404259</v>
      </c>
      <c r="K19" s="22" t="s">
        <v>15</v>
      </c>
    </row>
    <row r="20" s="5" customFormat="1" spans="1:11">
      <c r="A20" s="15">
        <v>17</v>
      </c>
      <c r="B20" s="15" t="s">
        <v>46</v>
      </c>
      <c r="C20" s="15" t="s">
        <v>47</v>
      </c>
      <c r="D20" s="15" t="s">
        <v>14</v>
      </c>
      <c r="E20" s="15">
        <v>184</v>
      </c>
      <c r="F20" s="16">
        <v>87.72</v>
      </c>
      <c r="G20" s="16">
        <v>87.0728162813532</v>
      </c>
      <c r="H20" s="16">
        <v>88</v>
      </c>
      <c r="I20" s="16">
        <f t="shared" si="0"/>
        <v>87.2809713969472</v>
      </c>
      <c r="J20" s="16">
        <f t="shared" si="1"/>
        <v>69.1176247524175</v>
      </c>
      <c r="K20" s="22" t="s">
        <v>15</v>
      </c>
    </row>
    <row r="21" s="5" customFormat="1" spans="1:11">
      <c r="A21" s="15">
        <v>18</v>
      </c>
      <c r="B21" s="15" t="s">
        <v>48</v>
      </c>
      <c r="C21" s="15" t="s">
        <v>49</v>
      </c>
      <c r="D21" s="15" t="s">
        <v>14</v>
      </c>
      <c r="E21" s="15">
        <v>183</v>
      </c>
      <c r="F21" s="16">
        <v>78.54</v>
      </c>
      <c r="G21" s="16">
        <v>86.3156613571675</v>
      </c>
      <c r="H21" s="16">
        <v>86</v>
      </c>
      <c r="I21" s="16">
        <f t="shared" si="0"/>
        <v>84.3559629500172</v>
      </c>
      <c r="J21" s="16">
        <f t="shared" si="1"/>
        <v>68.0067888850052</v>
      </c>
      <c r="K21" s="22" t="s">
        <v>15</v>
      </c>
    </row>
    <row r="22" s="5" customFormat="1" spans="1:11">
      <c r="A22" s="15">
        <v>19</v>
      </c>
      <c r="B22" s="15" t="s">
        <v>50</v>
      </c>
      <c r="C22" s="15" t="s">
        <v>51</v>
      </c>
      <c r="D22" s="15" t="s">
        <v>14</v>
      </c>
      <c r="E22" s="15">
        <v>183</v>
      </c>
      <c r="F22" s="16">
        <v>72.89</v>
      </c>
      <c r="G22" s="16">
        <v>82.3780903963148</v>
      </c>
      <c r="H22" s="16">
        <v>89.5</v>
      </c>
      <c r="I22" s="16">
        <f t="shared" si="0"/>
        <v>80.3621632774204</v>
      </c>
      <c r="J22" s="16">
        <f t="shared" si="1"/>
        <v>66.8086489832261</v>
      </c>
      <c r="K22" s="22" t="s">
        <v>15</v>
      </c>
    </row>
    <row r="23" s="5" customFormat="1" spans="1:11">
      <c r="A23" s="15">
        <v>20</v>
      </c>
      <c r="B23" s="15" t="s">
        <v>52</v>
      </c>
      <c r="C23" s="15" t="s">
        <v>53</v>
      </c>
      <c r="D23" s="15" t="s">
        <v>14</v>
      </c>
      <c r="E23" s="15">
        <v>182</v>
      </c>
      <c r="F23" s="16">
        <v>87.27</v>
      </c>
      <c r="G23" s="16">
        <v>85.5585064329818</v>
      </c>
      <c r="H23" s="16">
        <v>83.5</v>
      </c>
      <c r="I23" s="16">
        <f t="shared" si="0"/>
        <v>85.8834545030873</v>
      </c>
      <c r="J23" s="16">
        <f t="shared" si="1"/>
        <v>68.2317030175928</v>
      </c>
      <c r="K23" s="22" t="s">
        <v>15</v>
      </c>
    </row>
    <row r="24" s="5" customFormat="1" spans="1:11">
      <c r="A24" s="15">
        <v>21</v>
      </c>
      <c r="B24" s="15" t="s">
        <v>54</v>
      </c>
      <c r="C24" s="15" t="s">
        <v>55</v>
      </c>
      <c r="D24" s="15" t="s">
        <v>14</v>
      </c>
      <c r="E24" s="15">
        <v>182</v>
      </c>
      <c r="F24" s="16">
        <v>86.74</v>
      </c>
      <c r="G24" s="16">
        <v>84.3338056879425</v>
      </c>
      <c r="H24" s="16">
        <v>98</v>
      </c>
      <c r="I24" s="16">
        <f t="shared" si="0"/>
        <v>85.6186639815597</v>
      </c>
      <c r="J24" s="16">
        <f t="shared" si="1"/>
        <v>68.1522658611346</v>
      </c>
      <c r="K24" s="22" t="s">
        <v>15</v>
      </c>
    </row>
    <row r="25" s="5" customFormat="1" spans="1:11">
      <c r="A25" s="15">
        <v>22</v>
      </c>
      <c r="B25" s="15" t="s">
        <v>56</v>
      </c>
      <c r="C25" s="15" t="s">
        <v>57</v>
      </c>
      <c r="D25" s="15" t="s">
        <v>14</v>
      </c>
      <c r="E25" s="15">
        <v>182</v>
      </c>
      <c r="F25" s="16">
        <v>89.67</v>
      </c>
      <c r="G25" s="16">
        <v>85.8264394169326</v>
      </c>
      <c r="H25" s="16">
        <v>93</v>
      </c>
      <c r="I25" s="16">
        <f t="shared" si="0"/>
        <v>87.1460075918528</v>
      </c>
      <c r="J25" s="16">
        <f t="shared" si="1"/>
        <v>68.6104689442225</v>
      </c>
      <c r="K25" s="22" t="s">
        <v>15</v>
      </c>
    </row>
    <row r="26" s="5" customFormat="1" spans="1:11">
      <c r="A26" s="15">
        <v>23</v>
      </c>
      <c r="B26" s="15" t="s">
        <v>58</v>
      </c>
      <c r="C26" s="15" t="s">
        <v>59</v>
      </c>
      <c r="D26" s="15" t="s">
        <v>14</v>
      </c>
      <c r="E26" s="15">
        <v>181</v>
      </c>
      <c r="F26" s="16">
        <v>96</v>
      </c>
      <c r="G26" s="16">
        <v>82.5298867362391</v>
      </c>
      <c r="H26" s="16">
        <v>94</v>
      </c>
      <c r="I26" s="16">
        <f t="shared" si="0"/>
        <v>86.4709207153674</v>
      </c>
      <c r="J26" s="16">
        <f t="shared" si="1"/>
        <v>68.1746095479435</v>
      </c>
      <c r="K26" s="22" t="s">
        <v>15</v>
      </c>
    </row>
    <row r="27" s="5" customFormat="1" spans="1:11">
      <c r="A27" s="15">
        <v>24</v>
      </c>
      <c r="B27" s="15" t="s">
        <v>60</v>
      </c>
      <c r="C27" s="15" t="s">
        <v>61</v>
      </c>
      <c r="D27" s="15" t="s">
        <v>14</v>
      </c>
      <c r="E27" s="15">
        <v>181</v>
      </c>
      <c r="F27" s="16">
        <v>87.72</v>
      </c>
      <c r="G27" s="16">
        <v>83.5394266351533</v>
      </c>
      <c r="H27" s="16">
        <v>91.5</v>
      </c>
      <c r="I27" s="16">
        <f t="shared" si="0"/>
        <v>84.9825986446073</v>
      </c>
      <c r="J27" s="16">
        <f t="shared" si="1"/>
        <v>67.7281129267155</v>
      </c>
      <c r="K27" s="22" t="s">
        <v>15</v>
      </c>
    </row>
    <row r="28" s="5" customFormat="1" spans="1:11">
      <c r="A28" s="15">
        <v>25</v>
      </c>
      <c r="B28" s="15" t="s">
        <v>62</v>
      </c>
      <c r="C28" s="15" t="s">
        <v>63</v>
      </c>
      <c r="D28" s="15" t="s">
        <v>14</v>
      </c>
      <c r="E28" s="15">
        <v>181</v>
      </c>
      <c r="F28" s="16">
        <v>77</v>
      </c>
      <c r="G28" s="16">
        <v>84.8668544566264</v>
      </c>
      <c r="H28" s="16">
        <v>89.5</v>
      </c>
      <c r="I28" s="16">
        <f t="shared" si="0"/>
        <v>83.1317981196385</v>
      </c>
      <c r="J28" s="16">
        <f t="shared" si="1"/>
        <v>67.1728727692249</v>
      </c>
      <c r="K28" s="22" t="s">
        <v>15</v>
      </c>
    </row>
    <row r="29" s="5" customFormat="1" spans="1:11">
      <c r="A29" s="15">
        <v>26</v>
      </c>
      <c r="B29" s="15" t="s">
        <v>64</v>
      </c>
      <c r="C29" s="15" t="s">
        <v>65</v>
      </c>
      <c r="D29" s="15" t="s">
        <v>14</v>
      </c>
      <c r="E29" s="15">
        <v>181</v>
      </c>
      <c r="F29" s="16">
        <v>80.08</v>
      </c>
      <c r="G29" s="16">
        <v>81.6314611782213</v>
      </c>
      <c r="H29" s="16">
        <v>87</v>
      </c>
      <c r="I29" s="16">
        <f t="shared" si="0"/>
        <v>81.5120228247549</v>
      </c>
      <c r="J29" s="16">
        <f t="shared" si="1"/>
        <v>66.6869401807598</v>
      </c>
      <c r="K29" s="22" t="s">
        <v>15</v>
      </c>
    </row>
    <row r="30" s="5" customFormat="1" spans="1:11">
      <c r="A30" s="15">
        <v>27</v>
      </c>
      <c r="B30" s="15" t="s">
        <v>66</v>
      </c>
      <c r="C30" s="23" t="s">
        <v>67</v>
      </c>
      <c r="D30" s="15" t="s">
        <v>14</v>
      </c>
      <c r="E30" s="15">
        <v>180</v>
      </c>
      <c r="F30" s="16">
        <v>72.38</v>
      </c>
      <c r="G30" s="16">
        <v>85.8108914077104</v>
      </c>
      <c r="H30" s="16">
        <v>97</v>
      </c>
      <c r="I30" s="16">
        <f t="shared" si="0"/>
        <v>83.0126239853973</v>
      </c>
      <c r="J30" s="16">
        <f t="shared" si="1"/>
        <v>66.9037871956192</v>
      </c>
      <c r="K30" s="22" t="s">
        <v>15</v>
      </c>
    </row>
    <row r="31" s="5" customFormat="1" spans="1:11">
      <c r="A31" s="15">
        <v>28</v>
      </c>
      <c r="B31" s="15" t="s">
        <v>68</v>
      </c>
      <c r="C31" s="15" t="s">
        <v>69</v>
      </c>
      <c r="D31" s="15" t="s">
        <v>14</v>
      </c>
      <c r="E31" s="15">
        <v>178</v>
      </c>
      <c r="F31" s="16">
        <v>74.44</v>
      </c>
      <c r="G31" s="16">
        <v>85.8623600807511</v>
      </c>
      <c r="H31" s="16">
        <v>95</v>
      </c>
      <c r="I31" s="16">
        <f t="shared" si="0"/>
        <v>83.4636520565258</v>
      </c>
      <c r="J31" s="16">
        <f t="shared" si="1"/>
        <v>66.5724289502911</v>
      </c>
      <c r="K31" s="22" t="s">
        <v>15</v>
      </c>
    </row>
    <row r="32" s="5" customFormat="1" spans="1:11">
      <c r="A32" s="15">
        <v>29</v>
      </c>
      <c r="B32" s="15" t="s">
        <v>70</v>
      </c>
      <c r="C32" s="15" t="s">
        <v>71</v>
      </c>
      <c r="D32" s="15" t="s">
        <v>14</v>
      </c>
      <c r="E32" s="15">
        <v>178</v>
      </c>
      <c r="F32" s="16">
        <v>89.84</v>
      </c>
      <c r="G32" s="16">
        <v>86.6089892988445</v>
      </c>
      <c r="H32" s="16">
        <v>97</v>
      </c>
      <c r="I32" s="16">
        <f t="shared" si="0"/>
        <v>87.9362925091911</v>
      </c>
      <c r="J32" s="16">
        <f t="shared" si="1"/>
        <v>67.9142210860907</v>
      </c>
      <c r="K32" s="22" t="s">
        <v>15</v>
      </c>
    </row>
    <row r="33" s="5" customFormat="1" spans="1:11">
      <c r="A33" s="15">
        <v>30</v>
      </c>
      <c r="B33" s="15" t="s">
        <v>72</v>
      </c>
      <c r="C33" s="15" t="s">
        <v>73</v>
      </c>
      <c r="D33" s="15" t="s">
        <v>14</v>
      </c>
      <c r="E33" s="15">
        <v>178</v>
      </c>
      <c r="F33" s="16">
        <v>87.72</v>
      </c>
      <c r="G33" s="16">
        <v>90.055568315738</v>
      </c>
      <c r="H33" s="16">
        <v>86</v>
      </c>
      <c r="I33" s="16">
        <f t="shared" si="0"/>
        <v>89.2688978210166</v>
      </c>
      <c r="J33" s="16">
        <f t="shared" si="1"/>
        <v>68.3140026796383</v>
      </c>
      <c r="K33" s="22" t="s">
        <v>15</v>
      </c>
    </row>
    <row r="34" s="5" customFormat="1" spans="1:11">
      <c r="A34" s="15">
        <v>31</v>
      </c>
      <c r="B34" s="15" t="s">
        <v>74</v>
      </c>
      <c r="C34" s="15" t="s">
        <v>75</v>
      </c>
      <c r="D34" s="15" t="s">
        <v>14</v>
      </c>
      <c r="E34" s="15">
        <v>177</v>
      </c>
      <c r="F34" s="16">
        <v>90.16</v>
      </c>
      <c r="G34" s="16">
        <v>85.8108914077104</v>
      </c>
      <c r="H34" s="16">
        <v>82</v>
      </c>
      <c r="I34" s="16">
        <f t="shared" si="0"/>
        <v>86.7076239853973</v>
      </c>
      <c r="J34" s="16">
        <f t="shared" si="1"/>
        <v>67.3122871956192</v>
      </c>
      <c r="K34" s="22" t="s">
        <v>15</v>
      </c>
    </row>
    <row r="35" s="5" customFormat="1" spans="1:11">
      <c r="A35" s="15">
        <v>32</v>
      </c>
      <c r="B35" s="15" t="s">
        <v>76</v>
      </c>
      <c r="C35" s="15" t="s">
        <v>77</v>
      </c>
      <c r="D35" s="15" t="s">
        <v>14</v>
      </c>
      <c r="E35" s="15">
        <v>177</v>
      </c>
      <c r="F35" s="16">
        <v>75.54</v>
      </c>
      <c r="G35" s="16">
        <v>83.5874888234474</v>
      </c>
      <c r="H35" s="16">
        <v>80.5</v>
      </c>
      <c r="I35" s="16">
        <f t="shared" si="0"/>
        <v>81.4212421764132</v>
      </c>
      <c r="J35" s="16">
        <f t="shared" si="1"/>
        <v>65.726372652924</v>
      </c>
      <c r="K35" s="22" t="s">
        <v>15</v>
      </c>
    </row>
    <row r="36" s="5" customFormat="1" spans="1:11">
      <c r="A36" s="15">
        <v>33</v>
      </c>
      <c r="B36" s="15" t="s">
        <v>78</v>
      </c>
      <c r="C36" s="15" t="s">
        <v>79</v>
      </c>
      <c r="D36" s="15" t="s">
        <v>14</v>
      </c>
      <c r="E36" s="15">
        <v>177</v>
      </c>
      <c r="F36" s="16">
        <v>84.31</v>
      </c>
      <c r="G36" s="16">
        <v>75.8755478903317</v>
      </c>
      <c r="H36" s="16">
        <v>94</v>
      </c>
      <c r="I36" s="16">
        <f t="shared" si="0"/>
        <v>78.8903835232322</v>
      </c>
      <c r="J36" s="16">
        <f t="shared" si="1"/>
        <v>64.9671150569696</v>
      </c>
      <c r="K36" s="22" t="s">
        <v>15</v>
      </c>
    </row>
    <row r="37" s="5" customFormat="1" spans="1:11">
      <c r="A37" s="15">
        <v>34</v>
      </c>
      <c r="B37" s="15" t="s">
        <v>80</v>
      </c>
      <c r="C37" s="15" t="s">
        <v>81</v>
      </c>
      <c r="D37" s="15" t="s">
        <v>14</v>
      </c>
      <c r="E37" s="15">
        <v>177</v>
      </c>
      <c r="F37" s="16">
        <v>87.72</v>
      </c>
      <c r="G37" s="16">
        <v>84.8313502642725</v>
      </c>
      <c r="H37" s="16">
        <v>89</v>
      </c>
      <c r="I37" s="16">
        <f t="shared" si="0"/>
        <v>85.7619451849908</v>
      </c>
      <c r="J37" s="16">
        <f t="shared" si="1"/>
        <v>67.0285835554972</v>
      </c>
      <c r="K37" s="22" t="s">
        <v>15</v>
      </c>
    </row>
    <row r="38" s="5" customFormat="1" spans="1:11">
      <c r="A38" s="15">
        <v>35</v>
      </c>
      <c r="B38" s="15" t="s">
        <v>82</v>
      </c>
      <c r="C38" s="15" t="s">
        <v>83</v>
      </c>
      <c r="D38" s="15" t="s">
        <v>14</v>
      </c>
      <c r="E38" s="15">
        <v>176</v>
      </c>
      <c r="F38" s="16">
        <v>86.24</v>
      </c>
      <c r="G38" s="16">
        <v>86.3156613571675</v>
      </c>
      <c r="H38" s="16">
        <v>86</v>
      </c>
      <c r="I38" s="16">
        <f t="shared" si="0"/>
        <v>86.2809629500172</v>
      </c>
      <c r="J38" s="16">
        <f t="shared" si="1"/>
        <v>66.9509555516718</v>
      </c>
      <c r="K38" s="22" t="s">
        <v>15</v>
      </c>
    </row>
    <row r="39" s="5" customFormat="1" spans="1:11">
      <c r="A39" s="15">
        <v>36</v>
      </c>
      <c r="B39" s="15" t="s">
        <v>84</v>
      </c>
      <c r="C39" s="15" t="s">
        <v>85</v>
      </c>
      <c r="D39" s="15" t="s">
        <v>14</v>
      </c>
      <c r="E39" s="15">
        <v>176</v>
      </c>
      <c r="F39" s="16">
        <v>90.35</v>
      </c>
      <c r="G39" s="16">
        <v>84.8013515087961</v>
      </c>
      <c r="H39" s="16">
        <v>88</v>
      </c>
      <c r="I39" s="16">
        <f t="shared" si="0"/>
        <v>86.3484460561573</v>
      </c>
      <c r="J39" s="16">
        <f t="shared" si="1"/>
        <v>66.9712004835138</v>
      </c>
      <c r="K39" s="22" t="s">
        <v>15</v>
      </c>
    </row>
    <row r="40" s="5" customFormat="1" spans="1:11">
      <c r="A40" s="15">
        <v>37</v>
      </c>
      <c r="B40" s="15" t="s">
        <v>86</v>
      </c>
      <c r="C40" s="15" t="s">
        <v>87</v>
      </c>
      <c r="D40" s="15" t="s">
        <v>14</v>
      </c>
      <c r="E40" s="15">
        <v>176</v>
      </c>
      <c r="F40" s="16">
        <v>89.32</v>
      </c>
      <c r="G40" s="16">
        <v>86.063276382439</v>
      </c>
      <c r="H40" s="16">
        <v>89</v>
      </c>
      <c r="I40" s="16">
        <f t="shared" si="0"/>
        <v>87.0242934677073</v>
      </c>
      <c r="J40" s="16">
        <f t="shared" si="1"/>
        <v>67.1739547069788</v>
      </c>
      <c r="K40" s="22" t="s">
        <v>15</v>
      </c>
    </row>
    <row r="41" s="5" customFormat="1" spans="1:11">
      <c r="A41" s="15">
        <v>38</v>
      </c>
      <c r="B41" s="15" t="s">
        <v>88</v>
      </c>
      <c r="C41" s="15" t="s">
        <v>89</v>
      </c>
      <c r="D41" s="15" t="s">
        <v>14</v>
      </c>
      <c r="E41" s="15">
        <v>176</v>
      </c>
      <c r="F41" s="16">
        <v>77</v>
      </c>
      <c r="G41" s="16">
        <v>85.5776671287676</v>
      </c>
      <c r="H41" s="16">
        <v>91.5</v>
      </c>
      <c r="I41" s="16">
        <f t="shared" si="0"/>
        <v>83.7293669901373</v>
      </c>
      <c r="J41" s="16">
        <f t="shared" si="1"/>
        <v>66.1854767637079</v>
      </c>
      <c r="K41" s="22" t="s">
        <v>15</v>
      </c>
    </row>
    <row r="42" s="5" customFormat="1" spans="1:11">
      <c r="A42" s="15">
        <v>39</v>
      </c>
      <c r="B42" s="15" t="s">
        <v>90</v>
      </c>
      <c r="C42" s="15" t="s">
        <v>91</v>
      </c>
      <c r="D42" s="15" t="s">
        <v>14</v>
      </c>
      <c r="E42" s="15">
        <v>176</v>
      </c>
      <c r="F42" s="16">
        <v>76.51</v>
      </c>
      <c r="G42" s="16">
        <v>85.3288948406025</v>
      </c>
      <c r="H42" s="16">
        <v>90</v>
      </c>
      <c r="I42" s="16">
        <f t="shared" si="0"/>
        <v>83.3577263884218</v>
      </c>
      <c r="J42" s="16">
        <f t="shared" si="1"/>
        <v>66.0739845831932</v>
      </c>
      <c r="K42" s="22" t="s">
        <v>15</v>
      </c>
    </row>
    <row r="43" s="5" customFormat="1" spans="1:11">
      <c r="A43" s="15">
        <v>40</v>
      </c>
      <c r="B43" s="15" t="s">
        <v>92</v>
      </c>
      <c r="C43" s="15" t="s">
        <v>93</v>
      </c>
      <c r="D43" s="15" t="s">
        <v>14</v>
      </c>
      <c r="E43" s="15">
        <v>176</v>
      </c>
      <c r="F43" s="16">
        <v>87.72</v>
      </c>
      <c r="G43" s="16">
        <v>85.0801225524375</v>
      </c>
      <c r="H43" s="16">
        <v>85.5</v>
      </c>
      <c r="I43" s="16">
        <f t="shared" si="0"/>
        <v>85.7610857867062</v>
      </c>
      <c r="J43" s="16">
        <f t="shared" si="1"/>
        <v>66.7949924026785</v>
      </c>
      <c r="K43" s="22" t="s">
        <v>15</v>
      </c>
    </row>
    <row r="44" s="5" customFormat="1" spans="1:11">
      <c r="A44" s="15">
        <v>41</v>
      </c>
      <c r="B44" s="15" t="s">
        <v>94</v>
      </c>
      <c r="C44" s="15" t="s">
        <v>95</v>
      </c>
      <c r="D44" s="15" t="s">
        <v>14</v>
      </c>
      <c r="E44" s="15">
        <v>175</v>
      </c>
      <c r="F44" s="16">
        <v>81.11</v>
      </c>
      <c r="G44" s="16">
        <v>83.3735960204394</v>
      </c>
      <c r="H44" s="16">
        <v>94</v>
      </c>
      <c r="I44" s="16">
        <f t="shared" si="0"/>
        <v>83.3390172143076</v>
      </c>
      <c r="J44" s="16">
        <f t="shared" si="1"/>
        <v>65.8350384976256</v>
      </c>
      <c r="K44" s="22" t="s">
        <v>15</v>
      </c>
    </row>
    <row r="45" s="5" customFormat="1" spans="1:11">
      <c r="A45" s="15">
        <v>42</v>
      </c>
      <c r="B45" s="15" t="s">
        <v>96</v>
      </c>
      <c r="C45" s="15" t="s">
        <v>97</v>
      </c>
      <c r="D45" s="15" t="s">
        <v>14</v>
      </c>
      <c r="E45" s="15">
        <v>175</v>
      </c>
      <c r="F45" s="16">
        <v>92.4</v>
      </c>
      <c r="G45" s="16">
        <v>83.8713488325018</v>
      </c>
      <c r="H45" s="16">
        <v>84.5</v>
      </c>
      <c r="I45" s="16">
        <f t="shared" si="0"/>
        <v>86.0349441827512</v>
      </c>
      <c r="J45" s="16">
        <f t="shared" si="1"/>
        <v>66.6438165881587</v>
      </c>
      <c r="K45" s="22" t="s">
        <v>15</v>
      </c>
    </row>
    <row r="46" s="5" customFormat="1" spans="1:11">
      <c r="A46" s="15">
        <v>43</v>
      </c>
      <c r="B46" s="15" t="s">
        <v>98</v>
      </c>
      <c r="C46" s="15" t="s">
        <v>99</v>
      </c>
      <c r="D46" s="15" t="s">
        <v>14</v>
      </c>
      <c r="E46" s="15">
        <v>175</v>
      </c>
      <c r="F46" s="16">
        <v>77</v>
      </c>
      <c r="G46" s="16">
        <v>81.8803375842525</v>
      </c>
      <c r="H46" s="16">
        <v>97.5</v>
      </c>
      <c r="I46" s="16">
        <f t="shared" si="0"/>
        <v>81.4412363089768</v>
      </c>
      <c r="J46" s="16">
        <f t="shared" si="1"/>
        <v>65.2657042260264</v>
      </c>
      <c r="K46" s="22" t="s">
        <v>15</v>
      </c>
    </row>
    <row r="47" s="5" customFormat="1" spans="1:11">
      <c r="A47" s="15">
        <v>44</v>
      </c>
      <c r="B47" s="15" t="s">
        <v>100</v>
      </c>
      <c r="C47" s="15" t="s">
        <v>101</v>
      </c>
      <c r="D47" s="15" t="s">
        <v>14</v>
      </c>
      <c r="E47" s="15">
        <v>175</v>
      </c>
      <c r="F47" s="16">
        <v>79.92</v>
      </c>
      <c r="G47" s="16">
        <v>87.0703008577577</v>
      </c>
      <c r="H47" s="16">
        <v>88</v>
      </c>
      <c r="I47" s="16">
        <f t="shared" si="0"/>
        <v>85.3292106004304</v>
      </c>
      <c r="J47" s="16">
        <f t="shared" si="1"/>
        <v>66.4320965134625</v>
      </c>
      <c r="K47" s="22" t="s">
        <v>15</v>
      </c>
    </row>
    <row r="48" s="5" customFormat="1" spans="1:11">
      <c r="A48" s="15">
        <v>45</v>
      </c>
      <c r="B48" s="15" t="s">
        <v>102</v>
      </c>
      <c r="C48" s="15" t="s">
        <v>103</v>
      </c>
      <c r="D48" s="15" t="s">
        <v>14</v>
      </c>
      <c r="E48" s="15">
        <v>175</v>
      </c>
      <c r="F48" s="16">
        <v>84.31</v>
      </c>
      <c r="G48" s="16">
        <v>86.0752117050976</v>
      </c>
      <c r="H48" s="16">
        <v>95</v>
      </c>
      <c r="I48" s="16">
        <f t="shared" si="0"/>
        <v>86.0801481935683</v>
      </c>
      <c r="J48" s="16">
        <f t="shared" si="1"/>
        <v>66.6573777914038</v>
      </c>
      <c r="K48" s="22" t="s">
        <v>15</v>
      </c>
    </row>
    <row r="49" s="5" customFormat="1" spans="1:11">
      <c r="A49" s="15">
        <v>46</v>
      </c>
      <c r="B49" s="15" t="s">
        <v>104</v>
      </c>
      <c r="C49" s="15" t="s">
        <v>105</v>
      </c>
      <c r="D49" s="15" t="s">
        <v>14</v>
      </c>
      <c r="E49" s="15">
        <v>175</v>
      </c>
      <c r="F49" s="16">
        <v>83.33</v>
      </c>
      <c r="G49" s="16">
        <v>84.3338056879425</v>
      </c>
      <c r="H49" s="16">
        <v>78</v>
      </c>
      <c r="I49" s="16">
        <f t="shared" si="0"/>
        <v>83.7661639815598</v>
      </c>
      <c r="J49" s="16">
        <f t="shared" si="1"/>
        <v>65.9631825278013</v>
      </c>
      <c r="K49" s="22" t="s">
        <v>15</v>
      </c>
    </row>
    <row r="50" s="5" customFormat="1" spans="1:11">
      <c r="A50" s="15">
        <v>47</v>
      </c>
      <c r="B50" s="17" t="s">
        <v>106</v>
      </c>
      <c r="C50" s="17" t="s">
        <v>107</v>
      </c>
      <c r="D50" s="15" t="s">
        <v>14</v>
      </c>
      <c r="E50" s="17">
        <v>174</v>
      </c>
      <c r="F50" s="16">
        <v>98.05</v>
      </c>
      <c r="G50" s="16">
        <v>83.8713488325018</v>
      </c>
      <c r="H50" s="16">
        <v>88.5</v>
      </c>
      <c r="I50" s="16">
        <f t="shared" si="0"/>
        <v>87.6474441827512</v>
      </c>
      <c r="J50" s="16">
        <f t="shared" si="1"/>
        <v>66.8942332548254</v>
      </c>
      <c r="K50" s="22" t="s">
        <v>15</v>
      </c>
    </row>
    <row r="51" s="5" customFormat="1" spans="1:11">
      <c r="A51" s="15">
        <v>48</v>
      </c>
      <c r="B51" s="15" t="s">
        <v>108</v>
      </c>
      <c r="C51" s="15" t="s">
        <v>109</v>
      </c>
      <c r="D51" s="15" t="s">
        <v>14</v>
      </c>
      <c r="E51" s="15">
        <v>174</v>
      </c>
      <c r="F51" s="16">
        <v>73.1</v>
      </c>
      <c r="G51" s="16">
        <v>81.5973105181272</v>
      </c>
      <c r="H51" s="16">
        <v>88</v>
      </c>
      <c r="I51" s="16">
        <f t="shared" si="0"/>
        <v>79.793117362689</v>
      </c>
      <c r="J51" s="16">
        <f t="shared" si="1"/>
        <v>64.5379352088067</v>
      </c>
      <c r="K51" s="22" t="s">
        <v>15</v>
      </c>
    </row>
    <row r="52" s="5" customFormat="1" spans="1:11">
      <c r="A52" s="15">
        <v>49</v>
      </c>
      <c r="B52" s="17" t="s">
        <v>110</v>
      </c>
      <c r="C52" s="17" t="s">
        <v>111</v>
      </c>
      <c r="D52" s="15" t="s">
        <v>14</v>
      </c>
      <c r="E52" s="17">
        <v>174</v>
      </c>
      <c r="F52" s="16">
        <v>82.36</v>
      </c>
      <c r="G52" s="16">
        <v>84.5825779761075</v>
      </c>
      <c r="H52" s="16">
        <v>89</v>
      </c>
      <c r="I52" s="16">
        <f t="shared" si="0"/>
        <v>84.2478045832753</v>
      </c>
      <c r="J52" s="16">
        <f t="shared" si="1"/>
        <v>65.8743413749826</v>
      </c>
      <c r="K52" s="22" t="s">
        <v>15</v>
      </c>
    </row>
    <row r="53" s="5" customFormat="1" spans="1:11">
      <c r="A53" s="15">
        <v>50</v>
      </c>
      <c r="B53" s="15" t="s">
        <v>112</v>
      </c>
      <c r="C53" s="15" t="s">
        <v>113</v>
      </c>
      <c r="D53" s="15" t="s">
        <v>14</v>
      </c>
      <c r="E53" s="15">
        <v>173</v>
      </c>
      <c r="F53" s="16">
        <v>83.68</v>
      </c>
      <c r="G53" s="16">
        <v>89.0977533591562</v>
      </c>
      <c r="H53" s="16">
        <v>81</v>
      </c>
      <c r="I53" s="16">
        <f t="shared" si="0"/>
        <v>87.3384273514093</v>
      </c>
      <c r="J53" s="16">
        <f t="shared" si="1"/>
        <v>66.5681948720895</v>
      </c>
      <c r="K53" s="22" t="s">
        <v>15</v>
      </c>
    </row>
    <row r="54" s="5" customFormat="1" spans="1:11">
      <c r="A54" s="15">
        <v>51</v>
      </c>
      <c r="B54" s="15" t="s">
        <v>114</v>
      </c>
      <c r="C54" s="15" t="s">
        <v>115</v>
      </c>
      <c r="D54" s="15" t="s">
        <v>14</v>
      </c>
      <c r="E54" s="15">
        <v>173</v>
      </c>
      <c r="F54" s="16">
        <v>77.52</v>
      </c>
      <c r="G54" s="16">
        <v>84.8668544566264</v>
      </c>
      <c r="H54" s="16">
        <v>92.5</v>
      </c>
      <c r="I54" s="16">
        <f t="shared" si="0"/>
        <v>83.4117981196385</v>
      </c>
      <c r="J54" s="16">
        <f t="shared" si="1"/>
        <v>65.3902061025582</v>
      </c>
      <c r="K54" s="22" t="s">
        <v>15</v>
      </c>
    </row>
    <row r="55" s="5" customFormat="1" spans="1:11">
      <c r="A55" s="15">
        <v>52</v>
      </c>
      <c r="B55" s="15" t="s">
        <v>116</v>
      </c>
      <c r="C55" s="15" t="s">
        <v>117</v>
      </c>
      <c r="D55" s="15" t="s">
        <v>14</v>
      </c>
      <c r="E55" s="15">
        <v>173</v>
      </c>
      <c r="F55" s="16">
        <v>78.54</v>
      </c>
      <c r="G55" s="16">
        <v>88.3511241410627</v>
      </c>
      <c r="H55" s="16">
        <v>80.5</v>
      </c>
      <c r="I55" s="16">
        <f t="shared" si="0"/>
        <v>85.5057868987439</v>
      </c>
      <c r="J55" s="16">
        <f t="shared" si="1"/>
        <v>66.0184027362898</v>
      </c>
      <c r="K55" s="22" t="s">
        <v>15</v>
      </c>
    </row>
    <row r="56" s="5" customFormat="1" spans="1:11">
      <c r="A56" s="15">
        <v>53</v>
      </c>
      <c r="B56" s="15" t="s">
        <v>118</v>
      </c>
      <c r="C56" s="15" t="s">
        <v>119</v>
      </c>
      <c r="D56" s="15" t="s">
        <v>14</v>
      </c>
      <c r="E56" s="15">
        <v>173</v>
      </c>
      <c r="F56" s="16">
        <v>79.57</v>
      </c>
      <c r="G56" s="16">
        <v>83.8713488325018</v>
      </c>
      <c r="H56" s="16">
        <v>81</v>
      </c>
      <c r="I56" s="16">
        <f t="shared" ref="I56:I62" si="2">G56*70%+F56*25%+H56*5%</f>
        <v>82.6524441827512</v>
      </c>
      <c r="J56" s="16">
        <f t="shared" ref="J56:J62" si="3">E56/300*100*70%+I56*30%</f>
        <v>65.162399921492</v>
      </c>
      <c r="K56" s="22" t="s">
        <v>15</v>
      </c>
    </row>
    <row r="57" s="5" customFormat="1" spans="1:11">
      <c r="A57" s="15">
        <v>54</v>
      </c>
      <c r="B57" s="15" t="s">
        <v>120</v>
      </c>
      <c r="C57" s="15" t="s">
        <v>121</v>
      </c>
      <c r="D57" s="15" t="s">
        <v>14</v>
      </c>
      <c r="E57" s="15">
        <v>173</v>
      </c>
      <c r="F57" s="16">
        <v>90.86</v>
      </c>
      <c r="G57" s="16">
        <v>85.3646072686887</v>
      </c>
      <c r="H57" s="16">
        <v>93</v>
      </c>
      <c r="I57" s="16">
        <f t="shared" si="2"/>
        <v>87.1202250880821</v>
      </c>
      <c r="J57" s="16">
        <f t="shared" si="3"/>
        <v>66.5027341930913</v>
      </c>
      <c r="K57" s="22" t="s">
        <v>15</v>
      </c>
    </row>
    <row r="58" s="5" customFormat="1" spans="1:11">
      <c r="A58" s="15">
        <v>55</v>
      </c>
      <c r="B58" s="15" t="s">
        <v>122</v>
      </c>
      <c r="C58" s="15" t="s">
        <v>123</v>
      </c>
      <c r="D58" s="15" t="s">
        <v>14</v>
      </c>
      <c r="E58" s="15">
        <v>173</v>
      </c>
      <c r="F58" s="16">
        <v>77</v>
      </c>
      <c r="G58" s="16">
        <v>89.0977533591562</v>
      </c>
      <c r="H58" s="16">
        <v>92</v>
      </c>
      <c r="I58" s="16">
        <f t="shared" si="2"/>
        <v>86.2184273514093</v>
      </c>
      <c r="J58" s="16">
        <f t="shared" si="3"/>
        <v>66.2321948720895</v>
      </c>
      <c r="K58" s="22" t="s">
        <v>15</v>
      </c>
    </row>
    <row r="59" s="5" customFormat="1" spans="1:11">
      <c r="A59" s="15">
        <v>56</v>
      </c>
      <c r="B59" s="15" t="s">
        <v>124</v>
      </c>
      <c r="C59" s="15" t="s">
        <v>125</v>
      </c>
      <c r="D59" s="15" t="s">
        <v>14</v>
      </c>
      <c r="E59" s="15">
        <v>173</v>
      </c>
      <c r="F59" s="16">
        <v>94.46</v>
      </c>
      <c r="G59" s="16">
        <v>83.6224724264706</v>
      </c>
      <c r="H59" s="16">
        <v>92</v>
      </c>
      <c r="I59" s="16">
        <f t="shared" si="2"/>
        <v>86.7507306985294</v>
      </c>
      <c r="J59" s="16">
        <f t="shared" si="3"/>
        <v>66.3918858762255</v>
      </c>
      <c r="K59" s="22" t="s">
        <v>15</v>
      </c>
    </row>
    <row r="60" s="5" customFormat="1" spans="1:11">
      <c r="A60" s="15">
        <v>57</v>
      </c>
      <c r="B60" s="15" t="s">
        <v>126</v>
      </c>
      <c r="C60" s="15" t="s">
        <v>127</v>
      </c>
      <c r="D60" s="15" t="s">
        <v>14</v>
      </c>
      <c r="E60" s="15">
        <v>173</v>
      </c>
      <c r="F60" s="16">
        <v>93.94</v>
      </c>
      <c r="G60" s="16">
        <v>85.3646072686887</v>
      </c>
      <c r="H60" s="16">
        <v>93</v>
      </c>
      <c r="I60" s="16">
        <f t="shared" si="2"/>
        <v>87.8902250880821</v>
      </c>
      <c r="J60" s="16">
        <f t="shared" si="3"/>
        <v>66.7337341930913</v>
      </c>
      <c r="K60" s="22" t="s">
        <v>15</v>
      </c>
    </row>
    <row r="61" s="6" customFormat="1" spans="1:11">
      <c r="A61" s="17">
        <v>58</v>
      </c>
      <c r="B61" s="18" t="s">
        <v>128</v>
      </c>
      <c r="C61" s="17" t="s">
        <v>129</v>
      </c>
      <c r="D61" s="18" t="s">
        <v>130</v>
      </c>
      <c r="E61" s="17">
        <v>192</v>
      </c>
      <c r="F61" s="19">
        <v>0</v>
      </c>
      <c r="G61" s="19">
        <v>86.3156613571675</v>
      </c>
      <c r="H61" s="19">
        <v>93.5</v>
      </c>
      <c r="I61" s="19">
        <f t="shared" si="2"/>
        <v>65.0959629500173</v>
      </c>
      <c r="J61" s="19">
        <f t="shared" si="3"/>
        <v>64.3287888850052</v>
      </c>
      <c r="K61" s="18" t="s">
        <v>131</v>
      </c>
    </row>
    <row r="62" s="6" customFormat="1" spans="1:11">
      <c r="A62" s="17">
        <v>59</v>
      </c>
      <c r="B62" s="18" t="s">
        <v>132</v>
      </c>
      <c r="C62" s="17" t="s">
        <v>133</v>
      </c>
      <c r="D62" s="18" t="s">
        <v>130</v>
      </c>
      <c r="E62" s="17">
        <v>175</v>
      </c>
      <c r="F62" s="19">
        <v>0</v>
      </c>
      <c r="G62" s="19">
        <v>84.5489665340676</v>
      </c>
      <c r="H62" s="19">
        <v>92.5</v>
      </c>
      <c r="I62" s="19">
        <f t="shared" si="2"/>
        <v>63.8092765738473</v>
      </c>
      <c r="J62" s="19">
        <f t="shared" si="3"/>
        <v>59.9761163054875</v>
      </c>
      <c r="K62" s="18" t="s">
        <v>131</v>
      </c>
    </row>
  </sheetData>
  <autoFilter ref="A3:K62">
    <sortState ref="A3:K62">
      <sortCondition ref="E3" descending="1"/>
    </sortState>
    <extLst/>
  </autoFilter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conditionalFormatting sqref="C4">
    <cfRule type="duplicateValues" dxfId="0" priority="33"/>
  </conditionalFormatting>
  <conditionalFormatting sqref="C5">
    <cfRule type="duplicateValues" dxfId="0" priority="31"/>
  </conditionalFormatting>
  <conditionalFormatting sqref="C6">
    <cfRule type="duplicateValues" dxfId="0" priority="30"/>
  </conditionalFormatting>
  <conditionalFormatting sqref="C7">
    <cfRule type="duplicateValues" dxfId="0" priority="28"/>
  </conditionalFormatting>
  <conditionalFormatting sqref="C8">
    <cfRule type="duplicateValues" dxfId="0" priority="27"/>
  </conditionalFormatting>
  <conditionalFormatting sqref="C9">
    <cfRule type="duplicateValues" dxfId="0" priority="26"/>
  </conditionalFormatting>
  <conditionalFormatting sqref="C10">
    <cfRule type="duplicateValues" dxfId="0" priority="25"/>
  </conditionalFormatting>
  <conditionalFormatting sqref="C11">
    <cfRule type="duplicateValues" dxfId="0" priority="24"/>
  </conditionalFormatting>
  <conditionalFormatting sqref="C12">
    <cfRule type="duplicateValues" dxfId="0" priority="22"/>
  </conditionalFormatting>
  <conditionalFormatting sqref="C13">
    <cfRule type="duplicateValues" dxfId="0" priority="21"/>
  </conditionalFormatting>
  <conditionalFormatting sqref="C14">
    <cfRule type="duplicateValues" dxfId="0" priority="20"/>
  </conditionalFormatting>
  <conditionalFormatting sqref="C15">
    <cfRule type="duplicateValues" dxfId="0" priority="18"/>
  </conditionalFormatting>
  <conditionalFormatting sqref="C16">
    <cfRule type="duplicateValues" dxfId="0" priority="17"/>
  </conditionalFormatting>
  <conditionalFormatting sqref="C17">
    <cfRule type="duplicateValues" dxfId="0" priority="15"/>
  </conditionalFormatting>
  <conditionalFormatting sqref="C18">
    <cfRule type="duplicateValues" dxfId="0" priority="14"/>
  </conditionalFormatting>
  <conditionalFormatting sqref="C32">
    <cfRule type="duplicateValues" dxfId="0" priority="10"/>
  </conditionalFormatting>
  <conditionalFormatting sqref="C33">
    <cfRule type="duplicateValues" dxfId="0" priority="9"/>
  </conditionalFormatting>
  <conditionalFormatting sqref="C34">
    <cfRule type="duplicateValues" dxfId="0" priority="8"/>
  </conditionalFormatting>
  <conditionalFormatting sqref="C52">
    <cfRule type="duplicateValues" dxfId="0" priority="6"/>
  </conditionalFormatting>
  <conditionalFormatting sqref="C53">
    <cfRule type="duplicateValues" dxfId="0" priority="5"/>
  </conditionalFormatting>
  <conditionalFormatting sqref="C54">
    <cfRule type="duplicateValues" dxfId="0" priority="4"/>
  </conditionalFormatting>
  <conditionalFormatting sqref="C55">
    <cfRule type="duplicateValues" dxfId="0" priority="3"/>
  </conditionalFormatting>
  <conditionalFormatting sqref="C61">
    <cfRule type="duplicateValues" dxfId="0" priority="2"/>
  </conditionalFormatting>
  <conditionalFormatting sqref="C62">
    <cfRule type="duplicateValues" dxfId="0" priority="1"/>
  </conditionalFormatting>
  <conditionalFormatting sqref="C19:C31 C35:C39">
    <cfRule type="duplicateValues" dxfId="0" priority="12"/>
  </conditionalFormatting>
  <conditionalFormatting sqref="C40:C51 C56:C60">
    <cfRule type="duplicateValues" dxfId="0" priority="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K6"/>
  <sheetViews>
    <sheetView workbookViewId="0">
      <selection activeCell="A5" sqref="$A5:$XFD6"/>
    </sheetView>
  </sheetViews>
  <sheetFormatPr defaultColWidth="8.72727272727273" defaultRowHeight="14" outlineLevelRow="5"/>
  <sheetData>
    <row r="5" s="1" customFormat="1" spans="1:11">
      <c r="A5" s="2">
        <v>2</v>
      </c>
      <c r="B5" s="3" t="s">
        <v>128</v>
      </c>
      <c r="C5" s="2" t="s">
        <v>129</v>
      </c>
      <c r="D5" s="3" t="s">
        <v>130</v>
      </c>
      <c r="E5" s="2">
        <v>192</v>
      </c>
      <c r="F5" s="4"/>
      <c r="G5" s="4">
        <v>86.3156613571675</v>
      </c>
      <c r="H5" s="4">
        <v>93.5</v>
      </c>
      <c r="I5" s="4">
        <f>G5*70%+F5*25%+H5*5%</f>
        <v>65.0959629500173</v>
      </c>
      <c r="J5" s="4">
        <f>E5/300*100*70%+I5*30%</f>
        <v>64.3287888850052</v>
      </c>
      <c r="K5" s="2"/>
    </row>
    <row r="6" s="1" customFormat="1" spans="1:11">
      <c r="A6" s="2">
        <v>5</v>
      </c>
      <c r="B6" s="3" t="s">
        <v>132</v>
      </c>
      <c r="C6" s="2" t="s">
        <v>133</v>
      </c>
      <c r="D6" s="3" t="s">
        <v>130</v>
      </c>
      <c r="E6" s="2">
        <v>175</v>
      </c>
      <c r="F6" s="4"/>
      <c r="G6" s="4">
        <v>84.5489665340676</v>
      </c>
      <c r="H6" s="4">
        <v>92.5</v>
      </c>
      <c r="I6" s="4">
        <f>G6*70%+F6*25%+H6*5%</f>
        <v>63.8092765738473</v>
      </c>
      <c r="J6" s="4">
        <f>E6/300*100*70%+I6*30%</f>
        <v>59.9761163054875</v>
      </c>
      <c r="K6" s="2"/>
    </row>
  </sheetData>
  <conditionalFormatting sqref="C5">
    <cfRule type="duplicateValues" dxfId="0" priority="2"/>
  </conditionalFormatting>
  <conditionalFormatting sqref="C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杨晓娟</dc:creator>
  <cp:lastModifiedBy>Bessie</cp:lastModifiedBy>
  <dcterms:created xsi:type="dcterms:W3CDTF">2022-04-08T08:09:00Z</dcterms:created>
  <dcterms:modified xsi:type="dcterms:W3CDTF">2022-04-08T08:14:02Z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947CC359C8CA4F6EBF9A86927ECA7783</vt:lpwstr>
  </property>
  <property fmtid="{D5CDD505-2E9C-101B-9397-08002B2CF9AE}" pid="3" name="KSOProductBuildVer">
    <vt:lpwstr>2052-11.1.0.11405</vt:lpwstr>
  </property>
</Properties>
</file>